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kumenty\Příspěvkovky\Rozpočty 2026\Ke zveřejnění\PO ke zveřejnění\4. MŠ Dobříš\"/>
    </mc:Choice>
  </mc:AlternateContent>
  <bookViews>
    <workbookView xWindow="0" yWindow="0" windowWidth="28800" windowHeight="12180" activeTab="1"/>
  </bookViews>
  <sheets>
    <sheet name="návrh R" sheetId="1" r:id="rId1"/>
    <sheet name="návrh SV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2" i="1"/>
  <c r="E8" i="1"/>
  <c r="C14" i="2" l="1"/>
  <c r="B14" i="2"/>
  <c r="C10" i="2"/>
  <c r="C16" i="2" s="1"/>
  <c r="B10" i="2"/>
  <c r="B16" i="2" l="1"/>
  <c r="D14" i="1"/>
  <c r="C14" i="1"/>
  <c r="B14" i="1"/>
  <c r="E13" i="1"/>
  <c r="E11" i="1"/>
  <c r="E10" i="1"/>
  <c r="D9" i="1"/>
  <c r="C9" i="1"/>
  <c r="B9" i="1"/>
  <c r="E7" i="1"/>
  <c r="C18" i="1" l="1"/>
  <c r="B18" i="1"/>
  <c r="D18" i="1"/>
  <c r="E14" i="1"/>
  <c r="E9" i="1"/>
</calcChain>
</file>

<file path=xl/sharedStrings.xml><?xml version="1.0" encoding="utf-8"?>
<sst xmlns="http://schemas.openxmlformats.org/spreadsheetml/2006/main" count="41" uniqueCount="34">
  <si>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</si>
  <si>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</si>
  <si>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</si>
  <si>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</si>
  <si>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</si>
  <si>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</si>
  <si>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</si>
  <si>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</si>
  <si>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</si>
  <si>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</si>
  <si>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</si>
  <si>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</si>
  <si>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</si>
  <si>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</si>
  <si>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</si>
  <si>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</si>
  <si>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</si>
  <si>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</si>
  <si>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</si>
  <si>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</si>
  <si>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</si>
  <si>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Návrh rozpočtu na rok 2026</t>
  </si>
  <si>
    <t>Zveřejněno na úřední desce zřizovatele: 01.12.2025 - 31.12.2025</t>
  </si>
  <si>
    <t>Návrh střednědobého výhledu rozpočtu na roky 2027-2028</t>
  </si>
  <si>
    <t>Schválený rozpočet 2025</t>
  </si>
  <si>
    <t>Očekávané plnění 
k 31.12.2025</t>
  </si>
  <si>
    <t>NÁVRH 
rozpočtu 2026</t>
  </si>
  <si>
    <t>NR 2026 / SR 2025 
(v %)</t>
  </si>
  <si>
    <t xml:space="preserve">   </t>
  </si>
  <si>
    <r>
      <t xml:space="preserve">Zveřejněno na Webu zřizovatele: od 01.12.2025 na </t>
    </r>
    <r>
      <rPr>
        <u/>
        <sz val="11"/>
        <color theme="1"/>
        <rFont val="Arial"/>
        <family val="2"/>
        <charset val="238"/>
      </rPr>
      <t>https://mestodobris.cz/navrhy-strednedobych-vyhledu-prispevkovych-organizaci/ds-25933/archiv=0&amp;p1=71804</t>
    </r>
  </si>
  <si>
    <t>4. mateřská škola Dobříš</t>
  </si>
  <si>
    <t>IČO 61100293</t>
  </si>
  <si>
    <r>
      <t xml:space="preserve">Zveřejněno na Webu zřizovatele: od 01.12.2025 </t>
    </r>
    <r>
      <rPr>
        <u/>
        <sz val="11"/>
        <rFont val="Arial"/>
        <family val="2"/>
        <charset val="238"/>
      </rPr>
      <t>na https://mestodobris.cz/navrhy-rozpoctu-prispevkovych-organizaci/ds-25935/archiv=0&amp;p1=71804</t>
    </r>
  </si>
  <si>
    <t>Zveřejněno na úřední desce organizace: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</si>
</sst>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4" sqref="A24"/>
    </sheetView>
  </sheetViews>
  <sheetFormatPr defaultColWidth="8.85546875" defaultRowHeight="14.25" x14ac:dyDescent="0.2"/>
  <cols>
    <col min="1" max="1" width="43.28515625" style="2" customWidth="1"/>
    <col min="2" max="2" width="18.42578125" style="2" customWidth="1"/>
    <col min="3" max="3" width="15" style="2" customWidth="1"/>
    <col min="4" max="4" width="16.42578125" style="2" customWidth="1"/>
    <col min="5" max="5" width="18.85546875" style="2" bestFit="1" customWidth="1"/>
    <col min="6" max="16384" width="8.85546875" style="2"/>
  </cols>
  <sheetData>
    <row r="1" spans="1:9" ht="15" x14ac:dyDescent="0.25">
      <c r="A1" s="17" t="s">
        <v>21</v>
      </c>
      <c r="B1" s="17"/>
      <c r="C1" s="17"/>
      <c r="D1" s="17"/>
      <c r="E1" s="17"/>
      <c r="F1" s="18"/>
      <c r="G1" s="18"/>
      <c r="H1" s="18"/>
      <c r="I1" s="18"/>
    </row>
    <row r="2" spans="1:9" ht="15" x14ac:dyDescent="0.25">
      <c r="A2" s="19" t="s">
        <v>30</v>
      </c>
      <c r="B2" s="18"/>
      <c r="C2" s="18"/>
      <c r="D2" s="18"/>
      <c r="E2" s="18"/>
      <c r="F2" s="18"/>
      <c r="G2" s="18"/>
      <c r="H2" s="18"/>
      <c r="I2" s="18"/>
    </row>
    <row r="3" spans="1:9" ht="15" x14ac:dyDescent="0.25">
      <c r="A3" s="19" t="s">
        <v>31</v>
      </c>
      <c r="B3" s="18"/>
      <c r="C3" s="18"/>
      <c r="D3" s="18"/>
      <c r="E3" s="18"/>
      <c r="F3" s="18"/>
      <c r="G3" s="18"/>
      <c r="H3" s="18"/>
      <c r="I3" s="18"/>
    </row>
    <row r="4" spans="1:9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s="1" customFormat="1" ht="45" x14ac:dyDescent="0.25">
      <c r="A6" s="20" t="s">
        <v>0</v>
      </c>
      <c r="B6" s="21" t="s">
        <v>24</v>
      </c>
      <c r="C6" s="21" t="s">
        <v>25</v>
      </c>
      <c r="D6" s="21" t="s">
        <v>26</v>
      </c>
      <c r="E6" s="21" t="s">
        <v>27</v>
      </c>
      <c r="F6" s="22"/>
      <c r="G6" s="23"/>
      <c r="H6" s="23"/>
      <c r="I6" s="19"/>
    </row>
    <row r="7" spans="1:9" x14ac:dyDescent="0.2">
      <c r="A7" s="24" t="s">
        <v>1</v>
      </c>
      <c r="B7" s="25">
        <v>4005000</v>
      </c>
      <c r="C7" s="25">
        <v>4005000</v>
      </c>
      <c r="D7" s="25">
        <v>8212000</v>
      </c>
      <c r="E7" s="26">
        <f>(D7/B7)*100</f>
        <v>205.04369538077404</v>
      </c>
      <c r="F7" s="18"/>
      <c r="G7" s="18"/>
      <c r="H7" s="18"/>
      <c r="I7" s="18"/>
    </row>
    <row r="8" spans="1:9" x14ac:dyDescent="0.2">
      <c r="A8" s="24" t="s">
        <v>2</v>
      </c>
      <c r="B8" s="25">
        <v>15548825</v>
      </c>
      <c r="C8" s="25">
        <v>15548825</v>
      </c>
      <c r="D8" s="25">
        <v>16000000</v>
      </c>
      <c r="E8" s="26">
        <f>(D8/B8)*100</f>
        <v>102.90166620307322</v>
      </c>
      <c r="F8" s="18"/>
      <c r="G8" s="18"/>
      <c r="H8" s="18"/>
      <c r="I8" s="18"/>
    </row>
    <row r="9" spans="1:9" ht="15" x14ac:dyDescent="0.2">
      <c r="A9" s="27" t="s">
        <v>3</v>
      </c>
      <c r="B9" s="28">
        <f>SUM(B7:B8)</f>
        <v>19553825</v>
      </c>
      <c r="C9" s="28">
        <f>SUM(C7:C8)</f>
        <v>19553825</v>
      </c>
      <c r="D9" s="28">
        <f>SUM(D7:D8)</f>
        <v>24212000</v>
      </c>
      <c r="E9" s="29">
        <f t="shared" ref="E9:E14" si="0">(D9/B9)*100</f>
        <v>123.82232120825465</v>
      </c>
      <c r="F9" s="18"/>
      <c r="G9" s="18"/>
      <c r="H9" s="18"/>
      <c r="I9" s="18"/>
    </row>
    <row r="10" spans="1:9" x14ac:dyDescent="0.2">
      <c r="A10" s="24" t="s">
        <v>4</v>
      </c>
      <c r="B10" s="25">
        <v>2350000</v>
      </c>
      <c r="C10" s="25">
        <v>2350000</v>
      </c>
      <c r="D10" s="25">
        <v>6176000</v>
      </c>
      <c r="E10" s="26">
        <f t="shared" si="0"/>
        <v>262.80851063829789</v>
      </c>
      <c r="F10" s="18"/>
      <c r="G10" s="18"/>
      <c r="H10" s="18"/>
      <c r="I10" s="18"/>
    </row>
    <row r="11" spans="1:9" x14ac:dyDescent="0.2">
      <c r="A11" s="24" t="s">
        <v>5</v>
      </c>
      <c r="B11" s="25">
        <v>48000</v>
      </c>
      <c r="C11" s="25">
        <v>48000</v>
      </c>
      <c r="D11" s="25">
        <v>170000</v>
      </c>
      <c r="E11" s="26">
        <f>(D11/B11)*100</f>
        <v>354.16666666666663</v>
      </c>
      <c r="F11" s="18"/>
      <c r="G11" s="18"/>
      <c r="H11" s="18"/>
      <c r="I11" s="18"/>
    </row>
    <row r="12" spans="1:9" x14ac:dyDescent="0.2">
      <c r="A12" s="24" t="s">
        <v>6</v>
      </c>
      <c r="B12" s="25">
        <v>15548825</v>
      </c>
      <c r="C12" s="25">
        <v>15548825</v>
      </c>
      <c r="D12" s="25">
        <v>16000000</v>
      </c>
      <c r="E12" s="26">
        <f>(D12/B12)*100</f>
        <v>102.90166620307322</v>
      </c>
      <c r="F12" s="18"/>
      <c r="G12" s="18"/>
      <c r="H12" s="18"/>
      <c r="I12" s="18"/>
    </row>
    <row r="13" spans="1:9" x14ac:dyDescent="0.2">
      <c r="A13" s="24" t="s">
        <v>7</v>
      </c>
      <c r="B13" s="25">
        <v>1655000</v>
      </c>
      <c r="C13" s="25">
        <v>1655000</v>
      </c>
      <c r="D13" s="25">
        <v>2036000</v>
      </c>
      <c r="E13" s="26">
        <f t="shared" si="0"/>
        <v>123.02114803625376</v>
      </c>
      <c r="F13" s="18"/>
      <c r="G13" s="18"/>
      <c r="H13" s="18"/>
      <c r="I13" s="18"/>
    </row>
    <row r="14" spans="1:9" s="1" customFormat="1" ht="15" x14ac:dyDescent="0.25">
      <c r="A14" s="27" t="s">
        <v>8</v>
      </c>
      <c r="B14" s="28">
        <f>B10+B12+B13</f>
        <v>19553825</v>
      </c>
      <c r="C14" s="28">
        <f>C10+C12+C13</f>
        <v>19553825</v>
      </c>
      <c r="D14" s="28">
        <f>D10+D12+D13</f>
        <v>24212000</v>
      </c>
      <c r="E14" s="29">
        <f t="shared" si="0"/>
        <v>123.82232120825465</v>
      </c>
      <c r="F14" s="19"/>
      <c r="G14" s="19"/>
      <c r="H14" s="19"/>
      <c r="I14" s="19"/>
    </row>
    <row r="15" spans="1:9" s="1" customFormat="1" ht="15" x14ac:dyDescent="0.25">
      <c r="A15" s="30"/>
      <c r="B15" s="31"/>
      <c r="C15" s="31"/>
      <c r="D15" s="31"/>
      <c r="E15" s="32"/>
      <c r="F15" s="19"/>
      <c r="G15" s="19"/>
      <c r="H15" s="19"/>
      <c r="I15" s="19"/>
    </row>
    <row r="16" spans="1:9" ht="15" x14ac:dyDescent="0.2">
      <c r="A16" s="33" t="s">
        <v>9</v>
      </c>
      <c r="B16" s="25">
        <v>0</v>
      </c>
      <c r="C16" s="25">
        <v>0</v>
      </c>
      <c r="D16" s="25">
        <v>0</v>
      </c>
      <c r="E16" s="26">
        <v>0</v>
      </c>
      <c r="F16" s="18"/>
      <c r="G16" s="18"/>
      <c r="H16" s="18"/>
      <c r="I16" s="18"/>
    </row>
    <row r="17" spans="1:9" ht="15" x14ac:dyDescent="0.2">
      <c r="A17" s="30"/>
      <c r="B17" s="31"/>
      <c r="C17" s="31"/>
      <c r="D17" s="31"/>
      <c r="E17" s="32"/>
      <c r="F17" s="18"/>
      <c r="G17" s="18"/>
      <c r="H17" s="18"/>
      <c r="I17" s="18"/>
    </row>
    <row r="18" spans="1:9" ht="15" x14ac:dyDescent="0.2">
      <c r="A18" s="33" t="s">
        <v>10</v>
      </c>
      <c r="B18" s="25">
        <f>B14-B9</f>
        <v>0</v>
      </c>
      <c r="C18" s="25">
        <f t="shared" ref="C18:D18" si="1">C14-C9</f>
        <v>0</v>
      </c>
      <c r="D18" s="25">
        <f t="shared" si="1"/>
        <v>0</v>
      </c>
      <c r="E18" s="26">
        <v>0</v>
      </c>
      <c r="F18" s="18"/>
      <c r="G18" s="18"/>
      <c r="H18" s="18"/>
      <c r="I18" s="18"/>
    </row>
    <row r="19" spans="1:9" ht="15" x14ac:dyDescent="0.2">
      <c r="A19" s="30"/>
      <c r="B19" s="31"/>
      <c r="C19" s="31"/>
      <c r="D19" s="31"/>
      <c r="E19" s="32"/>
      <c r="F19" s="18"/>
      <c r="G19" s="18"/>
      <c r="H19" s="18"/>
      <c r="I19" s="18"/>
    </row>
    <row r="20" spans="1:9" ht="30" x14ac:dyDescent="0.2">
      <c r="A20" s="34" t="s">
        <v>11</v>
      </c>
      <c r="B20" s="25">
        <v>614000</v>
      </c>
      <c r="C20" s="25">
        <v>614000</v>
      </c>
      <c r="D20" s="25">
        <v>3229000</v>
      </c>
      <c r="E20" s="26">
        <f>(D20/B20)*100</f>
        <v>525.89576547231275</v>
      </c>
      <c r="F20" s="18"/>
      <c r="G20" s="18"/>
      <c r="H20" s="18"/>
      <c r="I20" s="18"/>
    </row>
    <row r="21" spans="1:9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">
      <c r="A23" s="18" t="s">
        <v>33</v>
      </c>
      <c r="B23" s="18"/>
      <c r="C23" s="18"/>
      <c r="D23" s="18"/>
      <c r="E23" s="18"/>
      <c r="F23" s="18"/>
      <c r="G23" s="18"/>
      <c r="H23" s="18"/>
      <c r="I23" s="18"/>
    </row>
    <row r="24" spans="1:9" x14ac:dyDescent="0.2">
      <c r="A24" s="18" t="s">
        <v>22</v>
      </c>
      <c r="B24" s="18"/>
      <c r="C24" s="18"/>
      <c r="D24" s="18"/>
      <c r="E24" s="18"/>
      <c r="F24" s="18"/>
      <c r="G24" s="18"/>
      <c r="H24" s="18"/>
      <c r="I24" s="18"/>
    </row>
    <row r="25" spans="1:9" x14ac:dyDescent="0.2">
      <c r="A25" s="18" t="s">
        <v>32</v>
      </c>
      <c r="B25" s="18"/>
      <c r="C25" s="18"/>
      <c r="D25" s="18"/>
      <c r="E25" s="18"/>
      <c r="F25" s="18"/>
      <c r="G25" s="18"/>
      <c r="H25" s="18"/>
      <c r="I25" s="18"/>
    </row>
    <row r="26" spans="1:9" x14ac:dyDescent="0.2">
      <c r="A26" s="12"/>
      <c r="B26" s="12"/>
      <c r="C26" s="12"/>
      <c r="D26" s="12"/>
      <c r="E26" s="12"/>
      <c r="F26" s="12"/>
      <c r="G26" s="12"/>
      <c r="H26" s="12"/>
      <c r="I26" s="12"/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selection activeCell="F7" sqref="F7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3" ht="15" x14ac:dyDescent="0.25">
      <c r="A1" s="16" t="s">
        <v>23</v>
      </c>
      <c r="B1" s="16"/>
      <c r="C1" s="16"/>
    </row>
    <row r="2" spans="1:3" ht="15" x14ac:dyDescent="0.25">
      <c r="A2" s="1" t="s">
        <v>30</v>
      </c>
    </row>
    <row r="3" spans="1:3" ht="15" x14ac:dyDescent="0.25">
      <c r="A3" s="1" t="s">
        <v>31</v>
      </c>
    </row>
    <row r="5" spans="1:3" ht="15" x14ac:dyDescent="0.2">
      <c r="A5" s="3" t="s">
        <v>12</v>
      </c>
      <c r="B5" s="3">
        <v>2027</v>
      </c>
      <c r="C5" s="3">
        <v>2028</v>
      </c>
    </row>
    <row r="6" spans="1:3" x14ac:dyDescent="0.2">
      <c r="A6" s="4" t="s">
        <v>13</v>
      </c>
      <c r="B6" s="5">
        <v>26880183</v>
      </c>
      <c r="C6" s="5">
        <v>28000500</v>
      </c>
    </row>
    <row r="7" spans="1:3" x14ac:dyDescent="0.2">
      <c r="A7" s="4" t="s">
        <v>5</v>
      </c>
      <c r="B7" s="5">
        <v>205000</v>
      </c>
      <c r="C7" s="5">
        <v>270000</v>
      </c>
    </row>
    <row r="8" spans="1:3" x14ac:dyDescent="0.2">
      <c r="A8" s="4" t="s">
        <v>14</v>
      </c>
      <c r="B8" s="5">
        <v>23763650</v>
      </c>
      <c r="C8" s="5">
        <v>25902378</v>
      </c>
    </row>
    <row r="9" spans="1:3" x14ac:dyDescent="0.2">
      <c r="A9" s="4" t="s">
        <v>15</v>
      </c>
      <c r="B9" s="5">
        <v>0</v>
      </c>
      <c r="C9" s="5">
        <v>0</v>
      </c>
    </row>
    <row r="10" spans="1:3" s="1" customFormat="1" ht="15" x14ac:dyDescent="0.25">
      <c r="A10" s="6" t="s">
        <v>3</v>
      </c>
      <c r="B10" s="7">
        <f>B6+B9</f>
        <v>26880183</v>
      </c>
      <c r="C10" s="7">
        <f>C6+C9</f>
        <v>28000500</v>
      </c>
    </row>
    <row r="11" spans="1:3" x14ac:dyDescent="0.2">
      <c r="A11" s="8" t="s">
        <v>16</v>
      </c>
      <c r="B11" s="5">
        <v>26880183</v>
      </c>
      <c r="C11" s="5">
        <v>28000500</v>
      </c>
    </row>
    <row r="12" spans="1:3" x14ac:dyDescent="0.2">
      <c r="A12" s="8" t="s">
        <v>17</v>
      </c>
      <c r="B12" s="5">
        <v>3500000</v>
      </c>
      <c r="C12" s="5">
        <v>3600000</v>
      </c>
    </row>
    <row r="13" spans="1:3" x14ac:dyDescent="0.2">
      <c r="A13" s="8" t="s">
        <v>18</v>
      </c>
      <c r="B13" s="5">
        <v>0</v>
      </c>
      <c r="C13" s="5">
        <v>0</v>
      </c>
    </row>
    <row r="14" spans="1:3" ht="15" x14ac:dyDescent="0.2">
      <c r="A14" s="6" t="s">
        <v>8</v>
      </c>
      <c r="B14" s="7">
        <f>B11+B13</f>
        <v>26880183</v>
      </c>
      <c r="C14" s="7">
        <f>C11+C13</f>
        <v>28000500</v>
      </c>
    </row>
    <row r="15" spans="1:3" x14ac:dyDescent="0.2">
      <c r="A15" s="13"/>
      <c r="B15" s="14"/>
      <c r="C15" s="15"/>
    </row>
    <row r="16" spans="1:3" ht="15" x14ac:dyDescent="0.2">
      <c r="A16" s="9" t="s">
        <v>19</v>
      </c>
      <c r="B16" s="10">
        <f>B14-B10</f>
        <v>0</v>
      </c>
      <c r="C16" s="11">
        <f>C14-C10</f>
        <v>0</v>
      </c>
    </row>
    <row r="17" spans="1:3" x14ac:dyDescent="0.2">
      <c r="A17" s="13"/>
      <c r="B17" s="14"/>
      <c r="C17" s="15"/>
    </row>
    <row r="18" spans="1:3" ht="15" x14ac:dyDescent="0.2">
      <c r="A18" s="9" t="s">
        <v>20</v>
      </c>
      <c r="B18" s="5">
        <v>0</v>
      </c>
      <c r="C18" s="5">
        <v>0</v>
      </c>
    </row>
    <row r="21" spans="1:3" x14ac:dyDescent="0.2">
      <c r="A21" s="2" t="s">
        <v>33</v>
      </c>
    </row>
    <row r="22" spans="1:3" x14ac:dyDescent="0.2">
      <c r="A22" s="2" t="s">
        <v>22</v>
      </c>
    </row>
    <row r="23" spans="1:3" x14ac:dyDescent="0.2">
      <c r="A23" s="2" t="s">
        <v>29</v>
      </c>
    </row>
    <row r="24" spans="1:3" x14ac:dyDescent="0.2">
      <c r="B24" s="2" t="s">
        <v>28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</vt:lpstr>
      <vt:lpstr>návrh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Svojtková Lenka</cp:lastModifiedBy>
  <cp:lastPrinted>2025-11-04T07:28:32Z</cp:lastPrinted>
  <dcterms:created xsi:type="dcterms:W3CDTF">2024-11-25T11:35:54Z</dcterms:created>
  <dcterms:modified xsi:type="dcterms:W3CDTF">2025-11-24T13:05:31Z</dcterms:modified>
</cp:coreProperties>
</file>